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FF0DB130-4056-424F-83B5-18B5E953D928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0" i="1"/>
  <c r="F89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<sst xmlns="http://schemas.openxmlformats.org/spreadsheetml/2006/main" count="255" uniqueCount="163">
  <si>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</si>
  <si>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</si>
  <si>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</si>
  <si>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</si>
  <si>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</si>
  <si>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</si>
  <si>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</si>
  <si>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</si>
  <si>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</si>
  <si>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</si>
  <si>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</si>
  <si>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</si>
  <si>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</si>
  <si>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</si>
  <si>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</si>
  <si>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</si>
  <si>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</si>
  <si>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</si>
  <si>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</si>
  <si>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</si>
  <si>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</si>
  <si>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</si>
  <si>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</si>
  <si>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</si>
  <si>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</si>
  <si>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</si>
  <si>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</si>
  <si>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</si>
  <si>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</si>
  <si>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</si>
  <si>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</si>
  <si>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</si>
  <si>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</si>
  <si>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</si>
  <si>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</si>
  <si>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</si>
  <si>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</si>
  <si>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</si>
  <si>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73</t>
  </si>
  <si>
    <t>WYK-PA5CZ</t>
  </si>
  <si>
    <t>Wyorywanie bruzd pługiem leśnym na pow. do 0,50 ha</t>
  </si>
  <si>
    <t>KMTR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</si>
  <si>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</si>
  <si>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</si>
  <si>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</si>
  <si>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</si>
  <si>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</si>
  <si>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</si>
  <si>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</si>
  <si>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</si>
  <si>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</si>
  <si>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</si>
  <si>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</si>
  <si>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</si>
  <si>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</si>
  <si>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</si>
  <si>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</si>
  <si>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</si>
  <si>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</si>
  <si>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</si>
  <si>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</si>
  <si>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</si>
  <si>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</si>
  <si>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</si>
  <si>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</si>
  <si>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</si>
  <si>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</si>
  <si>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</si>
  <si>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</si>
  <si>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</si>
  <si>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</si>
  <si>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</si>
  <si>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</si>
  <si>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</si>
  <si>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</si>
  <si>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</si>
  <si>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</si>
  <si>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</si>
  <si>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</si>
  <si>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</si>
  <si>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</si>
  <si>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</si>
  <si>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</si>
  <si>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</si>
  <si>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</si>
  <si>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</si>
  <si>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</si>
  <si>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</si>
  <si>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</si>
  <si>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</si>
  <si>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</si>
  <si>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</si>
  <si>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</si>
  <si>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</si>
  <si>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</si>
  <si>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</si>
  <si>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</si>
  <si>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</si>
  <si>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</si>
  <si>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</si>
  <si>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</si>
  <si>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</si>
  <si>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</si>
  <si>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</si>
  <si>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</si>
  <si>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164</t>
  </si>
  <si>
    <t>SZUK-OWA2</t>
  </si>
  <si>
    <t>Próbne poszukiwania owadów w ściole metodą dwóch drzew próbnych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</si>
  <si>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</si>
  <si>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</si>
  <si>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</si>
  <si>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</si>
  <si>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</si>
  <si>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</si>
  <si>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</si>
  <si>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</si>
  <si>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</si>
  <si>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</si>
  <si>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</si>
  <si>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</si>
  <si>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</si>
  <si>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</si>
  <si>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</si>
  <si>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</si>
  <si>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</si>
  <si>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</si>
  <si>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</si>
  <si>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</si>
  <si>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</si>
  <si>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</si>
  <si>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</si>
  <si>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</si>
  <si>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</si>
  <si>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</si>
  <si>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</si>
  <si>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</si>
  <si>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</si>
  <si>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</si>
  <si>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</si>
  <si>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</si>
  <si>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</si>
  <si>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</si>
  <si>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</si>
  <si>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</si>
  <si>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</si>
  <si>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7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</si>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</sst>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137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138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139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140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141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142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143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144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145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146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1723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147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812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148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83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55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3.2" customHeight="1" x14ac:dyDescent="0.2"/>
    <row r="45" spans="2:13" s="1" customFormat="1" ht="18.2" customHeight="1" x14ac:dyDescent="0.2">
      <c r="B45" s="13" t="s">
        <v>149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375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4" t="s">
        <v>10</v>
      </c>
      <c r="M50" s="24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7.91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2.12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38.85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1.78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3.29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4.6900000000000004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4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1.73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5.94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11.87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41</v>
      </c>
      <c r="G60" s="8">
        <v>39.49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34</v>
      </c>
      <c r="G61" s="8">
        <v>0.4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34</v>
      </c>
      <c r="G62" s="8">
        <v>62.03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34</v>
      </c>
      <c r="G63" s="8">
        <v>0.69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34</v>
      </c>
      <c r="G64" s="8">
        <v>63.12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24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7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1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2.65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21</v>
      </c>
      <c r="G69" s="8">
        <v>4.4400000000000004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34</v>
      </c>
      <c r="G70" s="8">
        <v>1.49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21</v>
      </c>
      <c r="G71" s="8">
        <v>16.79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87</v>
      </c>
      <c r="G72" s="8">
        <v>116.2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87</v>
      </c>
      <c r="G73" s="8">
        <v>14.71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94</v>
      </c>
      <c r="G74" s="8">
        <v>140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98</v>
      </c>
      <c r="G75" s="8">
        <v>100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14</v>
      </c>
      <c r="G76" s="8">
        <v>10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14</v>
      </c>
      <c r="G77" s="8">
        <v>5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98</v>
      </c>
      <c r="G78" s="8">
        <v>1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94</v>
      </c>
      <c r="G79" s="8">
        <v>232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110</v>
      </c>
      <c r="F80" s="6" t="s">
        <v>94</v>
      </c>
      <c r="G80" s="8">
        <v>22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94</v>
      </c>
      <c r="G81" s="8">
        <v>4.8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94</v>
      </c>
      <c r="G82" s="8">
        <v>7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94</v>
      </c>
      <c r="G83" s="8">
        <v>27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121</v>
      </c>
      <c r="F84" s="6" t="s">
        <v>94</v>
      </c>
      <c r="G84" s="8">
        <v>4</v>
      </c>
      <c r="H84" s="28">
        <v>0</v>
      </c>
      <c r="I84" s="26">
        <f>ROUND(G84* H84,2)</f>
        <v>0</v>
      </c>
      <c r="J84" s="5">
        <v>23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40</v>
      </c>
      <c r="C85" s="6" t="s">
        <v>124</v>
      </c>
      <c r="D85" s="6" t="s">
        <v>125</v>
      </c>
      <c r="E85" s="7" t="s">
        <v>126</v>
      </c>
      <c r="F85" s="6" t="s">
        <v>41</v>
      </c>
      <c r="G85" s="8">
        <v>0.35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41</v>
      </c>
      <c r="C86" s="6" t="s">
        <v>127</v>
      </c>
      <c r="D86" s="6" t="s">
        <v>128</v>
      </c>
      <c r="E86" s="7" t="s">
        <v>110</v>
      </c>
      <c r="F86" s="6" t="s">
        <v>94</v>
      </c>
      <c r="G86" s="8">
        <v>66.5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42</v>
      </c>
      <c r="C87" s="6" t="s">
        <v>129</v>
      </c>
      <c r="D87" s="6" t="s">
        <v>130</v>
      </c>
      <c r="E87" s="7" t="s">
        <v>121</v>
      </c>
      <c r="F87" s="6" t="s">
        <v>94</v>
      </c>
      <c r="G87" s="8">
        <v>4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55.9" customHeight="1" x14ac:dyDescent="0.2"/>
    <row r="89" spans="2:14" s="1" customFormat="1" ht="21.4" customHeight="1" x14ac:dyDescent="0.2">
      <c r="B89" s="15" t="s">
        <v>131</v>
      </c>
      <c r="C89" s="15"/>
      <c r="D89" s="15"/>
      <c r="E89" s="15"/>
      <c r="F89" s="29">
        <f>ROUND(I32+I37+I42+I43+I48+I51+I52+I53+I54+I55+I56+I57+I58+I59+I60+I61+I62+I63+I64+I65+I66+I67+I68+I69+I70+I71+I72+I73+I74+I75+I76+I77+I78+I79+I80+I81+I82+I83+I84+I85+I86+I87,2)</f>
        <v>0</v>
      </c>
      <c r="G89" s="30"/>
      <c r="H89" s="30"/>
      <c r="I89" s="30"/>
      <c r="J89" s="30"/>
      <c r="K89" s="30"/>
      <c r="L89" s="30"/>
      <c r="M89" s="31"/>
    </row>
    <row r="90" spans="2:14" s="1" customFormat="1" ht="21.4" customHeight="1" x14ac:dyDescent="0.2">
      <c r="B90" s="15" t="s">
        <v>132</v>
      </c>
      <c r="C90" s="15"/>
      <c r="D90" s="15"/>
      <c r="E90" s="15"/>
      <c r="F90" s="32">
        <f>ROUND(L32+L37+L42+L43+L48+L51+L52+L53+L54+L55+L56+L57+L58+L59+L60+L61+L62+L63+L64+L65+L66+L67+L68+L69+L70+L71+L72+L73+L74+L75+L76+L77+L78+L79+L80+L81+L82+L83+L84+L85+L86+L87,2)</f>
        <v>0</v>
      </c>
      <c r="G90" s="33"/>
      <c r="H90" s="33"/>
      <c r="I90" s="33"/>
      <c r="J90" s="33"/>
      <c r="K90" s="33"/>
      <c r="L90" s="33"/>
      <c r="M90" s="34"/>
    </row>
    <row r="91" spans="2:14" s="1" customFormat="1" ht="11.1" customHeight="1" x14ac:dyDescent="0.2"/>
    <row r="92" spans="2:14" s="1" customFormat="1" ht="80.099999999999994" customHeight="1" x14ac:dyDescent="0.2">
      <c r="B92" s="36" t="s">
        <v>150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2.65" customHeight="1" x14ac:dyDescent="0.2"/>
    <row r="94" spans="2:14" s="1" customFormat="1" ht="110.1" customHeight="1" x14ac:dyDescent="0.2">
      <c r="B94" s="36" t="s">
        <v>151</v>
      </c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spans="2:14" s="1" customFormat="1" ht="5.25" customHeight="1" x14ac:dyDescent="0.2"/>
    <row r="96" spans="2:14" s="1" customFormat="1" ht="110.1" customHeight="1" x14ac:dyDescent="0.2">
      <c r="B96" s="10" t="s">
        <v>152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2:14" s="1" customFormat="1" ht="5.25" customHeight="1" x14ac:dyDescent="0.2"/>
    <row r="98" spans="2:14" s="1" customFormat="1" ht="37.9" customHeight="1" x14ac:dyDescent="0.2">
      <c r="C98" s="17" t="s">
        <v>133</v>
      </c>
      <c r="D98" s="17"/>
      <c r="E98" s="17"/>
      <c r="F98" s="20" t="s">
        <v>134</v>
      </c>
      <c r="G98" s="20"/>
      <c r="H98" s="20"/>
      <c r="I98" s="20"/>
      <c r="J98" s="20"/>
      <c r="K98" s="20"/>
      <c r="L98" s="20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8.7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.65" customHeight="1" x14ac:dyDescent="0.2"/>
    <row r="104" spans="2:14" s="1" customFormat="1" ht="203.1" customHeight="1" x14ac:dyDescent="0.2">
      <c r="B104" s="36" t="s">
        <v>153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65" customHeight="1" x14ac:dyDescent="0.2"/>
    <row r="106" spans="2:14" s="1" customFormat="1" ht="36.950000000000003" customHeight="1" x14ac:dyDescent="0.2">
      <c r="B106" s="37" t="s">
        <v>154</v>
      </c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</row>
    <row r="107" spans="2:14" s="1" customFormat="1" ht="2.65" customHeight="1" x14ac:dyDescent="0.2"/>
    <row r="108" spans="2:14" s="1" customFormat="1" ht="37.9" customHeight="1" x14ac:dyDescent="0.2">
      <c r="C108" s="17" t="s">
        <v>135</v>
      </c>
      <c r="D108" s="17"/>
      <c r="E108" s="17"/>
      <c r="F108" s="18" t="s">
        <v>136</v>
      </c>
      <c r="G108" s="18"/>
      <c r="H108" s="18"/>
      <c r="I108" s="18"/>
      <c r="J108" s="18"/>
      <c r="K108" s="18"/>
      <c r="L108" s="18"/>
    </row>
    <row r="109" spans="2:14" s="1" customFormat="1" ht="28.7" customHeight="1" x14ac:dyDescent="0.2"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8.7" customHeight="1" x14ac:dyDescent="0.2"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8.7" customHeight="1" x14ac:dyDescent="0.2">
      <c r="C112" s="16"/>
      <c r="D112" s="16"/>
      <c r="E112" s="16"/>
      <c r="F112" s="16"/>
      <c r="G112" s="16"/>
      <c r="H112" s="16"/>
      <c r="I112" s="16"/>
      <c r="J112" s="16"/>
      <c r="K112" s="16"/>
      <c r="L112" s="16"/>
    </row>
    <row r="113" spans="2:14" s="1" customFormat="1" ht="2.65" customHeight="1" x14ac:dyDescent="0.2"/>
    <row r="114" spans="2:14" s="1" customFormat="1" ht="159.94999999999999" customHeight="1" x14ac:dyDescent="0.2">
      <c r="B114" s="36" t="s">
        <v>155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54.95" customHeight="1" x14ac:dyDescent="0.2">
      <c r="B116" s="36" t="s">
        <v>156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60" customHeight="1" x14ac:dyDescent="0.2">
      <c r="B118" s="10" t="s">
        <v>157</v>
      </c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2:14" s="1" customFormat="1" ht="2.65" customHeight="1" x14ac:dyDescent="0.2"/>
    <row r="120" spans="2:14" s="1" customFormat="1" ht="48" customHeight="1" x14ac:dyDescent="0.2">
      <c r="B120" s="10" t="s">
        <v>158</v>
      </c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2:14" s="1" customFormat="1" ht="2.65" customHeight="1" x14ac:dyDescent="0.2"/>
    <row r="122" spans="2:14" s="1" customFormat="1" ht="125.1" customHeight="1" x14ac:dyDescent="0.2">
      <c r="B122" s="36" t="s">
        <v>159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2.65" customHeight="1" x14ac:dyDescent="0.2"/>
    <row r="124" spans="2:14" s="1" customFormat="1" ht="84.95" customHeight="1" x14ac:dyDescent="0.2">
      <c r="B124" s="36" t="s">
        <v>160</v>
      </c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</row>
    <row r="125" spans="2:14" s="1" customFormat="1" ht="86.85" customHeight="1" x14ac:dyDescent="0.2"/>
    <row r="126" spans="2:14" s="1" customFormat="1" ht="17.649999999999999" customHeight="1" x14ac:dyDescent="0.2">
      <c r="J126" s="22" t="s">
        <v>161</v>
      </c>
      <c r="K126" s="22"/>
      <c r="L126" s="22"/>
    </row>
    <row r="127" spans="2:14" s="1" customFormat="1" ht="145.15" customHeight="1" x14ac:dyDescent="0.2"/>
    <row r="128" spans="2:14" s="1" customFormat="1" ht="81.599999999999994" customHeight="1" x14ac:dyDescent="0.2">
      <c r="B128" s="12" t="s">
        <v>162</v>
      </c>
      <c r="C128" s="12"/>
      <c r="D128" s="12"/>
      <c r="E128" s="12"/>
      <c r="F128" s="12"/>
      <c r="G128" s="12"/>
      <c r="H128" s="12"/>
      <c r="I128" s="12"/>
      <c r="J128" s="12"/>
      <c r="K128" s="12"/>
    </row>
  </sheetData>
  <mergeCells count="104">
    <mergeCell ref="L86:M86"/>
    <mergeCell ref="L87:M87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90:M90"/>
    <mergeCell ref="F98:L98"/>
    <mergeCell ref="F99:L99"/>
    <mergeCell ref="H11:O12"/>
    <mergeCell ref="J126:L126"/>
    <mergeCell ref="J2:P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8:K128"/>
    <mergeCell ref="B24:M24"/>
    <mergeCell ref="B26:M26"/>
    <mergeCell ref="B29:L29"/>
    <mergeCell ref="B34:L34"/>
    <mergeCell ref="B39:L39"/>
    <mergeCell ref="B4:E4"/>
    <mergeCell ref="B45:L45"/>
    <mergeCell ref="B6:E6"/>
    <mergeCell ref="B8:E8"/>
    <mergeCell ref="B89:E89"/>
    <mergeCell ref="B90:E90"/>
    <mergeCell ref="B92:N92"/>
    <mergeCell ref="B94:N94"/>
    <mergeCell ref="B96:N96"/>
    <mergeCell ref="C100:E100"/>
    <mergeCell ref="C101:E101"/>
    <mergeCell ref="C102:E102"/>
    <mergeCell ref="C108:E108"/>
    <mergeCell ref="C109:E109"/>
    <mergeCell ref="C110:E110"/>
    <mergeCell ref="C111:E111"/>
    <mergeCell ref="C112:E112"/>
    <mergeCell ref="C16:E16"/>
    <mergeCell ref="B10:E11"/>
    <mergeCell ref="B104:N104"/>
    <mergeCell ref="B106:N106"/>
    <mergeCell ref="B114:N114"/>
    <mergeCell ref="B116:N116"/>
    <mergeCell ref="B118:N118"/>
    <mergeCell ref="B120:N120"/>
    <mergeCell ref="B122:N122"/>
    <mergeCell ref="B124:N124"/>
    <mergeCell ref="C18:E18"/>
    <mergeCell ref="C20:E20"/>
    <mergeCell ref="C22:E22"/>
    <mergeCell ref="C98:E98"/>
    <mergeCell ref="C99:E99"/>
    <mergeCell ref="F100:L100"/>
    <mergeCell ref="F101:L101"/>
    <mergeCell ref="F102:L102"/>
    <mergeCell ref="F108:L108"/>
    <mergeCell ref="F109:L109"/>
    <mergeCell ref="F110:L110"/>
    <mergeCell ref="F111:L111"/>
    <mergeCell ref="F112:L112"/>
    <mergeCell ref="F14:I14"/>
    <mergeCell ref="F89:M8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2025-10-16T12:00:04Z</dcterms:created>
  <dcterms:modified xsi:type="dcterms:W3CDTF">2025-10-23T10:03:51Z</dcterms:modified>
</cp:coreProperties>
</file>